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9035" windowHeight="11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9" i="1" l="1"/>
  <c r="D11" i="1"/>
  <c r="D14" i="1" l="1"/>
  <c r="D23" i="1" s="1"/>
  <c r="E10" i="1" l="1"/>
  <c r="E22" i="1"/>
  <c r="E9" i="1"/>
  <c r="E16" i="1"/>
  <c r="E12" i="1"/>
  <c r="E13" i="1"/>
  <c r="E11" i="1"/>
  <c r="E8" i="1"/>
  <c r="E17" i="1"/>
  <c r="E19" i="1"/>
  <c r="E18" i="1"/>
  <c r="E21" i="1"/>
  <c r="E14" i="1"/>
  <c r="E23" i="1" l="1"/>
</calcChain>
</file>

<file path=xl/sharedStrings.xml><?xml version="1.0" encoding="utf-8"?>
<sst xmlns="http://schemas.openxmlformats.org/spreadsheetml/2006/main" count="31" uniqueCount="31">
  <si>
    <t>Структура и объем затрат на производство и реализацию товаров (работ, услуг) за 2013 год ОАО «Алтайкрайэнерго»</t>
  </si>
  <si>
    <t>тыс. руб. без НДС</t>
  </si>
  <si>
    <t>№ п/п</t>
  </si>
  <si>
    <t>Наименование показателя</t>
  </si>
  <si>
    <t>Базовый период</t>
  </si>
  <si>
    <t>Удельный вес, %</t>
  </si>
  <si>
    <t>I. Расходы, связанные с производством и реализацией  продукции всего, в том числе:</t>
  </si>
  <si>
    <t>Амортизационные отчисления</t>
  </si>
  <si>
    <t>Расходы на оплату труда</t>
  </si>
  <si>
    <t>Оплата труда</t>
  </si>
  <si>
    <t>Отчисления на страховые взносы</t>
  </si>
  <si>
    <t>Прочие расходы</t>
  </si>
  <si>
    <r>
      <t>Итого расходы, связанные с реализацией (</t>
    </r>
    <r>
      <rPr>
        <sz val="12"/>
        <color rgb="FF008000"/>
        <rFont val="Times New Roman"/>
        <family val="1"/>
        <charset val="204"/>
      </rPr>
      <t>п. 1</t>
    </r>
    <r>
      <rPr>
        <sz val="12"/>
        <color rgb="FF000000"/>
        <rFont val="Times New Roman"/>
        <family val="1"/>
        <charset val="204"/>
      </rPr>
      <t xml:space="preserve"> + </t>
    </r>
    <r>
      <rPr>
        <sz val="12"/>
        <color rgb="FF008000"/>
        <rFont val="Times New Roman"/>
        <family val="1"/>
        <charset val="204"/>
      </rPr>
      <t>п. 2</t>
    </r>
    <r>
      <rPr>
        <sz val="12"/>
        <color rgb="FF000000"/>
        <rFont val="Times New Roman"/>
        <family val="1"/>
        <charset val="204"/>
      </rPr>
      <t xml:space="preserve"> + </t>
    </r>
    <r>
      <rPr>
        <sz val="12"/>
        <color rgb="FF008000"/>
        <rFont val="Times New Roman"/>
        <family val="1"/>
        <charset val="204"/>
      </rPr>
      <t>п. 3</t>
    </r>
    <r>
      <rPr>
        <sz val="12"/>
        <color rgb="FF000000"/>
        <rFont val="Times New Roman"/>
        <family val="1"/>
        <charset val="204"/>
      </rPr>
      <t xml:space="preserve"> + </t>
    </r>
    <r>
      <rPr>
        <sz val="12"/>
        <color rgb="FF008000"/>
        <rFont val="Times New Roman"/>
        <family val="1"/>
        <charset val="204"/>
      </rPr>
      <t>п. 4</t>
    </r>
    <r>
      <rPr>
        <sz val="12"/>
        <color rgb="FF000000"/>
        <rFont val="Times New Roman"/>
        <family val="1"/>
        <charset val="204"/>
      </rPr>
      <t>)</t>
    </r>
  </si>
  <si>
    <t>II. Внереализационные расходы, в том числе:</t>
  </si>
  <si>
    <t>Услуги банка</t>
  </si>
  <si>
    <t>Итого внереализационных расходов</t>
  </si>
  <si>
    <t>III. Налогооблагаемая прибыль, в том числе:</t>
  </si>
  <si>
    <t>Прибыль на нужды организации</t>
  </si>
  <si>
    <t xml:space="preserve">Необходимая налогооблагаемая прибыль </t>
  </si>
  <si>
    <t>3.1</t>
  </si>
  <si>
    <t>3.2</t>
  </si>
  <si>
    <t>Проценты по обслуживанию кредитов</t>
  </si>
  <si>
    <t>Резерв по сомнительным долгам</t>
  </si>
  <si>
    <r>
      <t xml:space="preserve">IV. Необходимая валовая выручка </t>
    </r>
    <r>
      <rPr>
        <sz val="10"/>
        <color rgb="FF000000"/>
        <rFont val="Times New Roman"/>
        <family val="1"/>
        <charset val="204"/>
      </rPr>
      <t>(п I.5 Расходы, связанные с производством и реализацией  продукции всего + п II.4 Внереализационные расходы+ п III.2 Налогооблагаемая прибыль)</t>
    </r>
  </si>
  <si>
    <t>Советник генерального директора</t>
  </si>
  <si>
    <t>ОАО "Алтайкрайэнерго"</t>
  </si>
  <si>
    <t>А.А. Катнов</t>
  </si>
  <si>
    <t>Материальные расходы, из них</t>
  </si>
  <si>
    <t xml:space="preserve">Информация об инвестиционной программе ОАО "СК Алтайкрайэнерго" </t>
  </si>
  <si>
    <t xml:space="preserve">компании www.sk-altke.ru в разделе "Раскрытие информации" </t>
  </si>
  <si>
    <t>Инвестиционная программа ОАО "СК Алтайкрайэнерго" размещена на официальном сайте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</si>
</sst>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_р_."/>
  </numFmts>
  <fonts count="10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8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2" fillId="0" borderId="0" xfId="0" applyFont="1"/>
    <xf numFmtId="164" fontId="2" fillId="0" borderId="0" xfId="0" applyNumberFormat="1" applyFont="1"/>
    <xf numFmtId="165" fontId="2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righ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9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31"/>
  <sheetViews>
    <sheetView tabSelected="1" topLeftCell="A6" workbookViewId="0">
      <selection activeCell="H19" sqref="H19"/>
    </sheetView>
  </sheetViews>
  <sheetFormatPr defaultRowHeight="15.75" x14ac:dyDescent="0.25"/>
  <cols>
    <col min="1" max="1" width="9.140625" style="2"/>
    <col min="2" max="2" width="10.28515625" style="2" customWidth="1"/>
    <col min="3" max="3" width="41.42578125" style="2" customWidth="1"/>
    <col min="4" max="4" width="18.28515625" style="2" customWidth="1"/>
    <col min="5" max="5" width="18.140625" style="2" customWidth="1"/>
    <col min="6" max="16384" width="9.140625" style="2"/>
  </cols>
  <sheetData>
    <row r="2" spans="2:5" ht="33" customHeight="1" x14ac:dyDescent="0.3">
      <c r="B2" s="13" t="s">
        <v>0</v>
      </c>
      <c r="C2" s="13"/>
      <c r="D2" s="13"/>
      <c r="E2" s="13"/>
    </row>
    <row r="3" spans="2:5" ht="33" customHeight="1" x14ac:dyDescent="0.25">
      <c r="B3" s="11"/>
      <c r="C3" s="11"/>
      <c r="D3" s="11"/>
      <c r="E3" s="11"/>
    </row>
    <row r="4" spans="2:5" x14ac:dyDescent="0.25">
      <c r="B4" s="14" t="s">
        <v>1</v>
      </c>
      <c r="C4" s="14"/>
      <c r="D4" s="14"/>
      <c r="E4" s="14"/>
    </row>
    <row r="5" spans="2:5" x14ac:dyDescent="0.25">
      <c r="B5" s="5" t="s">
        <v>2</v>
      </c>
      <c r="C5" s="5" t="s">
        <v>3</v>
      </c>
      <c r="D5" s="5" t="s">
        <v>4</v>
      </c>
      <c r="E5" s="5" t="s">
        <v>5</v>
      </c>
    </row>
    <row r="6" spans="2:5" x14ac:dyDescent="0.25">
      <c r="B6" s="5">
        <v>1</v>
      </c>
      <c r="C6" s="5">
        <v>2</v>
      </c>
      <c r="D6" s="5">
        <v>3</v>
      </c>
      <c r="E6" s="5">
        <v>4</v>
      </c>
    </row>
    <row r="7" spans="2:5" ht="32.25" customHeight="1" x14ac:dyDescent="0.25">
      <c r="B7" s="15" t="s">
        <v>6</v>
      </c>
      <c r="C7" s="15"/>
      <c r="D7" s="15"/>
      <c r="E7" s="15"/>
    </row>
    <row r="8" spans="2:5" x14ac:dyDescent="0.25">
      <c r="B8" s="5">
        <v>1</v>
      </c>
      <c r="C8" s="6" t="s">
        <v>27</v>
      </c>
      <c r="D8" s="8">
        <v>2901</v>
      </c>
      <c r="E8" s="9">
        <f>(D8/D23)*100</f>
        <v>1.3513387616687473</v>
      </c>
    </row>
    <row r="9" spans="2:5" x14ac:dyDescent="0.25">
      <c r="B9" s="5">
        <v>2</v>
      </c>
      <c r="C9" s="6" t="s">
        <v>7</v>
      </c>
      <c r="D9" s="8">
        <v>269</v>
      </c>
      <c r="E9" s="9">
        <f>(D9/D23)*100</f>
        <v>0.12530511095790867</v>
      </c>
    </row>
    <row r="10" spans="2:5" x14ac:dyDescent="0.25">
      <c r="B10" s="5">
        <v>3</v>
      </c>
      <c r="C10" s="6" t="s">
        <v>8</v>
      </c>
      <c r="D10" s="8">
        <v>97995</v>
      </c>
      <c r="E10" s="9">
        <f>(D10/D23)*100</f>
        <v>45.647860030930332</v>
      </c>
    </row>
    <row r="11" spans="2:5" x14ac:dyDescent="0.25">
      <c r="B11" s="7" t="s">
        <v>19</v>
      </c>
      <c r="C11" s="6" t="s">
        <v>9</v>
      </c>
      <c r="D11" s="8">
        <f>D10-D12</f>
        <v>76304</v>
      </c>
      <c r="E11" s="9">
        <f>(D11/D23)*100</f>
        <v>35.543796232461943</v>
      </c>
    </row>
    <row r="12" spans="2:5" x14ac:dyDescent="0.25">
      <c r="B12" s="7" t="s">
        <v>20</v>
      </c>
      <c r="C12" s="6" t="s">
        <v>10</v>
      </c>
      <c r="D12" s="8">
        <v>21691</v>
      </c>
      <c r="E12" s="9">
        <f>(D12/D23)*100</f>
        <v>10.10406379846839</v>
      </c>
    </row>
    <row r="13" spans="2:5" x14ac:dyDescent="0.25">
      <c r="B13" s="5">
        <v>4</v>
      </c>
      <c r="C13" s="6" t="s">
        <v>11</v>
      </c>
      <c r="D13" s="8">
        <v>17930</v>
      </c>
      <c r="E13" s="9">
        <f>(D13/D23)*100</f>
        <v>8.3521213363394153</v>
      </c>
    </row>
    <row r="14" spans="2:5" ht="47.25" x14ac:dyDescent="0.25">
      <c r="B14" s="5">
        <v>5</v>
      </c>
      <c r="C14" s="6" t="s">
        <v>12</v>
      </c>
      <c r="D14" s="8">
        <f>D8+D9+D10+D13</f>
        <v>119095</v>
      </c>
      <c r="E14" s="9">
        <f>(D14/D23)*100</f>
        <v>55.476625239896407</v>
      </c>
    </row>
    <row r="15" spans="2:5" x14ac:dyDescent="0.25">
      <c r="B15" s="15" t="s">
        <v>13</v>
      </c>
      <c r="C15" s="15"/>
      <c r="D15" s="15"/>
      <c r="E15" s="15"/>
    </row>
    <row r="16" spans="2:5" x14ac:dyDescent="0.25">
      <c r="B16" s="5">
        <v>1</v>
      </c>
      <c r="C16" s="6" t="s">
        <v>14</v>
      </c>
      <c r="D16" s="8">
        <v>32287</v>
      </c>
      <c r="E16" s="9">
        <f>(D16/D23)*100</f>
        <v>15.039874042743484</v>
      </c>
    </row>
    <row r="17" spans="2:5" ht="31.5" x14ac:dyDescent="0.25">
      <c r="B17" s="5">
        <v>2</v>
      </c>
      <c r="C17" s="6" t="s">
        <v>21</v>
      </c>
      <c r="D17" s="8">
        <v>31925</v>
      </c>
      <c r="E17" s="9">
        <f>(D17/D23)*100</f>
        <v>14.871247833945109</v>
      </c>
    </row>
    <row r="18" spans="2:5" x14ac:dyDescent="0.25">
      <c r="B18" s="5">
        <v>3</v>
      </c>
      <c r="C18" s="6" t="s">
        <v>22</v>
      </c>
      <c r="D18" s="8">
        <v>31000</v>
      </c>
      <c r="E18" s="9">
        <f>(D18/D23)*100</f>
        <v>14.440365946822187</v>
      </c>
    </row>
    <row r="19" spans="2:5" ht="31.5" x14ac:dyDescent="0.25">
      <c r="B19" s="5">
        <v>4</v>
      </c>
      <c r="C19" s="6" t="s">
        <v>15</v>
      </c>
      <c r="D19" s="8">
        <f>D16+D17+D18</f>
        <v>95212</v>
      </c>
      <c r="E19" s="9">
        <f>(D19/D23)*100</f>
        <v>44.35148782351078</v>
      </c>
    </row>
    <row r="20" spans="2:5" x14ac:dyDescent="0.25">
      <c r="B20" s="16" t="s">
        <v>16</v>
      </c>
      <c r="C20" s="16"/>
      <c r="D20" s="16"/>
      <c r="E20" s="16"/>
    </row>
    <row r="21" spans="2:5" x14ac:dyDescent="0.25">
      <c r="B21" s="5">
        <v>1</v>
      </c>
      <c r="C21" s="6" t="s">
        <v>17</v>
      </c>
      <c r="D21" s="8">
        <v>369</v>
      </c>
      <c r="E21" s="9">
        <f>(D21/D23)*100</f>
        <v>0.17188693659281895</v>
      </c>
    </row>
    <row r="22" spans="2:5" ht="31.5" x14ac:dyDescent="0.25">
      <c r="B22" s="5">
        <v>2</v>
      </c>
      <c r="C22" s="6" t="s">
        <v>18</v>
      </c>
      <c r="D22" s="8">
        <v>369</v>
      </c>
      <c r="E22" s="9">
        <f>(D22/D23)*100</f>
        <v>0.17188693659281895</v>
      </c>
    </row>
    <row r="23" spans="2:5" ht="56.25" customHeight="1" x14ac:dyDescent="0.25">
      <c r="B23" s="12" t="s">
        <v>23</v>
      </c>
      <c r="C23" s="12"/>
      <c r="D23" s="10">
        <f>D14+D19+D22</f>
        <v>214676</v>
      </c>
      <c r="E23" s="9">
        <f>E21+E19+E14</f>
        <v>100</v>
      </c>
    </row>
    <row r="24" spans="2:5" x14ac:dyDescent="0.25">
      <c r="B24" s="1"/>
      <c r="D24" s="4"/>
      <c r="E24" s="3"/>
    </row>
    <row r="25" spans="2:5" x14ac:dyDescent="0.25">
      <c r="B25" s="17" t="s">
        <v>28</v>
      </c>
    </row>
    <row r="26" spans="2:5" x14ac:dyDescent="0.25">
      <c r="B26" s="17" t="s">
        <v>30</v>
      </c>
    </row>
    <row r="27" spans="2:5" x14ac:dyDescent="0.25">
      <c r="B27" s="17" t="s">
        <v>29</v>
      </c>
    </row>
    <row r="30" spans="2:5" hidden="1" x14ac:dyDescent="0.25">
      <c r="B30" s="2" t="s">
        <v>24</v>
      </c>
      <c r="E30" s="2" t="s">
        <v>26</v>
      </c>
    </row>
    <row r="31" spans="2:5" hidden="1" x14ac:dyDescent="0.25">
      <c r="B31" s="2" t="s">
        <v>25</v>
      </c>
    </row>
  </sheetData>
  <mergeCells count="6">
    <mergeCell ref="B23:C23"/>
    <mergeCell ref="B2:E2"/>
    <mergeCell ref="B4:E4"/>
    <mergeCell ref="B7:E7"/>
    <mergeCell ref="B15:E15"/>
    <mergeCell ref="B20:E20"/>
  </mergeCells>
  <pageMargins left="0.70866141732283472" right="0.39370078740157483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reg_kontora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 Леонидовна Бабина</dc:creator>
  <cp:lastModifiedBy>Кристина Леонидовна Бабина</cp:lastModifiedBy>
  <cp:lastPrinted>2014-05-21T04:08:38Z</cp:lastPrinted>
  <dcterms:created xsi:type="dcterms:W3CDTF">2014-05-21T03:40:12Z</dcterms:created>
  <dcterms:modified xsi:type="dcterms:W3CDTF">2014-05-23T02:53:02Z</dcterms:modified>
</cp:coreProperties>
</file>