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1" activeTab="1"/>
  </bookViews>
  <sheets>
    <sheet name="2015на сайт (2)" sheetId="5" state="hidden" r:id="rId1"/>
    <sheet name="2015на сайт" sheetId="4" r:id="rId2"/>
    <sheet name="Лист1" sheetId="1" r:id="rId3"/>
    <sheet name="Лист2" sheetId="2" r:id="rId4"/>
    <sheet name="Лист3" sheetId="3" r:id="rId5"/>
  </sheets>
  <definedNames>
    <definedName name="_xlnm.Print_Area" localSheetId="1">'2015на сайт'!$A$1:$D$11</definedName>
    <definedName name="_xlnm.Print_Area" localSheetId="0">'2015на сайт (2)'!$A$1:$D$11</definedName>
  </definedNames>
  <calcPr calcId="145621"/>
</workbook>
</file>

<file path=xl/calcChain.xml><?xml version="1.0" encoding="utf-8"?>
<calcChain xmlns="http://schemas.openxmlformats.org/spreadsheetml/2006/main">
  <c r="C10" i="5" l="1"/>
  <c r="D9" i="5"/>
  <c r="D8" i="5"/>
  <c r="D7" i="5"/>
  <c r="D6" i="5"/>
  <c r="D5" i="5"/>
  <c r="D4" i="5"/>
  <c r="C10" i="4"/>
  <c r="D9" i="4"/>
  <c r="D8" i="4"/>
  <c r="D7" i="4"/>
  <c r="D6" i="4"/>
  <c r="D5" i="4"/>
  <c r="D4" i="4"/>
</calcChain>
</file>

<file path=xl/sharedStrings.xml><?xml version="1.0" encoding="utf-8"?>
<sst xmlns="http://schemas.openxmlformats.org/spreadsheetml/2006/main" count="46" uniqueCount="23">
  <si>
    <t>Структура и объем затрат на производство и реализацию товаров (работ, услуг) за 2015 год                          ОАО «Алтайкрайэнерго»</t>
  </si>
  <si>
    <t>млн. руб. без НДС</t>
  </si>
  <si>
    <t>№ п/п</t>
  </si>
  <si>
    <t>Наименование показателя</t>
  </si>
  <si>
    <t>Сумма, млн.руб.</t>
  </si>
  <si>
    <t>Удельный вес, %</t>
  </si>
  <si>
    <t>Покупная электроэнергия и мощность</t>
  </si>
  <si>
    <t>ф 46</t>
  </si>
  <si>
    <t>Услуги по передаче электроэнергии</t>
  </si>
  <si>
    <t>реализация</t>
  </si>
  <si>
    <t>Услуги инфраструктурных организаций оптового рынка электроэнергии (мощности)</t>
  </si>
  <si>
    <t>Герасин отч Минэнерго</t>
  </si>
  <si>
    <t>Расходы на реализацию, относимые на услуги гарантирующего поставщика, уменьшающие налогооблагаемую базу налога на прибыль</t>
  </si>
  <si>
    <t>в расчете сбытнадбавки п2,1</t>
  </si>
  <si>
    <t>Внереализационные расходы на реализацию, относимые на услуги гарантирующего поставщика, уменьшающие налогооблагаемую базу налога на прибыль</t>
  </si>
  <si>
    <t>в расчете сбытнадбавки п2,8</t>
  </si>
  <si>
    <t>Внереализационные расходы на реализацию, относимые на услуги гарантирующего поставщика, не принимаемые в уменьшение налогооблагаемой базы налога на прибыль</t>
  </si>
  <si>
    <t xml:space="preserve">в расчете сбытнадбавки </t>
  </si>
  <si>
    <t xml:space="preserve">Итого*: затраты на производство и реализацию </t>
  </si>
  <si>
    <t>*без учета создания резерва по сомнительным долгам</t>
  </si>
  <si>
    <t>Советник генерального директора</t>
  </si>
  <si>
    <t>А.А. Катнов</t>
  </si>
  <si>
    <t>ОАО "Алтайкрайэнерго"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</si>
</sst>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р_."/>
    <numFmt numFmtId="165" formatCode="#,##0.00_р_.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/>
    <xf numFmtId="0" fontId="4" fillId="0" borderId="0" xfId="1" applyFont="1" applyBorder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164" fontId="5" fillId="0" borderId="1" xfId="1" applyNumberFormat="1" applyFont="1" applyBorder="1" applyAlignment="1">
      <alignment horizontal="center" vertical="center"/>
    </xf>
    <xf numFmtId="165" fontId="5" fillId="0" borderId="1" xfId="1" applyNumberFormat="1" applyFont="1" applyBorder="1" applyAlignment="1">
      <alignment horizontal="center" vertical="center"/>
    </xf>
    <xf numFmtId="0" fontId="7" fillId="0" borderId="0" xfId="1" applyFont="1"/>
    <xf numFmtId="0" fontId="5" fillId="0" borderId="0" xfId="1" applyFont="1"/>
    <xf numFmtId="164" fontId="3" fillId="0" borderId="0" xfId="1" applyNumberFormat="1" applyFont="1"/>
    <xf numFmtId="165" fontId="3" fillId="0" borderId="0" xfId="1" applyNumberFormat="1" applyFont="1"/>
    <xf numFmtId="0" fontId="8" fillId="0" borderId="0" xfId="1" applyFont="1"/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view="pageBreakPreview" zoomScaleNormal="100" zoomScaleSheetLayoutView="100" workbookViewId="0">
      <selection activeCell="D19" sqref="D19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16384" width="9.140625" style="2"/>
  </cols>
  <sheetData>
    <row r="1" spans="1:5" ht="24.75" customHeight="1" x14ac:dyDescent="0.25">
      <c r="A1" s="1" t="s">
        <v>0</v>
      </c>
      <c r="B1" s="1"/>
      <c r="C1" s="1"/>
      <c r="D1" s="1"/>
    </row>
    <row r="2" spans="1:5" ht="14.25" customHeight="1" x14ac:dyDescent="0.25">
      <c r="A2" s="3" t="s">
        <v>1</v>
      </c>
      <c r="B2" s="3"/>
      <c r="C2" s="3"/>
      <c r="D2" s="3"/>
    </row>
    <row r="3" spans="1:5" x14ac:dyDescent="0.25">
      <c r="A3" s="4" t="s">
        <v>2</v>
      </c>
      <c r="B3" s="4" t="s">
        <v>3</v>
      </c>
      <c r="C3" s="4" t="s">
        <v>4</v>
      </c>
      <c r="D3" s="4" t="s">
        <v>5</v>
      </c>
    </row>
    <row r="4" spans="1:5" x14ac:dyDescent="0.25">
      <c r="A4" s="4">
        <v>1</v>
      </c>
      <c r="B4" s="5" t="s">
        <v>6</v>
      </c>
      <c r="C4" s="6">
        <v>2677</v>
      </c>
      <c r="D4" s="7">
        <f t="shared" ref="D4:D9" si="0">(C4*D$10)/C$10</f>
        <v>48.190819081908188</v>
      </c>
      <c r="E4" s="2" t="s">
        <v>7</v>
      </c>
    </row>
    <row r="5" spans="1:5" x14ac:dyDescent="0.25">
      <c r="A5" s="4">
        <v>2</v>
      </c>
      <c r="B5" s="5" t="s">
        <v>8</v>
      </c>
      <c r="C5" s="6">
        <v>2627</v>
      </c>
      <c r="D5" s="7">
        <f t="shared" si="0"/>
        <v>47.29072907290729</v>
      </c>
      <c r="E5" s="2" t="s">
        <v>9</v>
      </c>
    </row>
    <row r="6" spans="1:5" ht="25.5" x14ac:dyDescent="0.25">
      <c r="A6" s="4">
        <v>3</v>
      </c>
      <c r="B6" s="5" t="s">
        <v>10</v>
      </c>
      <c r="C6" s="6">
        <v>5</v>
      </c>
      <c r="D6" s="7">
        <f t="shared" si="0"/>
        <v>9.0009000900090008E-2</v>
      </c>
      <c r="E6" s="2" t="s">
        <v>11</v>
      </c>
    </row>
    <row r="7" spans="1:5" ht="38.25" x14ac:dyDescent="0.25">
      <c r="A7" s="4">
        <v>4</v>
      </c>
      <c r="B7" s="5" t="s">
        <v>12</v>
      </c>
      <c r="C7" s="6">
        <v>196</v>
      </c>
      <c r="D7" s="7">
        <f t="shared" si="0"/>
        <v>3.5283528352835285</v>
      </c>
      <c r="E7" s="2" t="s">
        <v>13</v>
      </c>
    </row>
    <row r="8" spans="1:5" ht="51" x14ac:dyDescent="0.25">
      <c r="A8" s="4">
        <v>5</v>
      </c>
      <c r="B8" s="5" t="s">
        <v>14</v>
      </c>
      <c r="C8" s="6">
        <v>47</v>
      </c>
      <c r="D8" s="7">
        <f t="shared" si="0"/>
        <v>0.8460846084608461</v>
      </c>
      <c r="E8" s="2" t="s">
        <v>15</v>
      </c>
    </row>
    <row r="9" spans="1:5" ht="51" x14ac:dyDescent="0.25">
      <c r="A9" s="4">
        <v>6</v>
      </c>
      <c r="B9" s="5" t="s">
        <v>16</v>
      </c>
      <c r="C9" s="6">
        <v>3</v>
      </c>
      <c r="D9" s="7">
        <f t="shared" si="0"/>
        <v>5.4005400540054004E-2</v>
      </c>
      <c r="E9" s="2" t="s">
        <v>17</v>
      </c>
    </row>
    <row r="10" spans="1:5" x14ac:dyDescent="0.25">
      <c r="A10" s="4">
        <v>7</v>
      </c>
      <c r="B10" s="5" t="s">
        <v>18</v>
      </c>
      <c r="C10" s="6">
        <f>C4+C5+C6+C7+C8+C9</f>
        <v>5555</v>
      </c>
      <c r="D10" s="7">
        <v>100</v>
      </c>
    </row>
    <row r="11" spans="1:5" x14ac:dyDescent="0.25">
      <c r="A11" s="8"/>
      <c r="B11" s="9" t="s">
        <v>19</v>
      </c>
      <c r="C11" s="10"/>
      <c r="D11" s="11"/>
    </row>
    <row r="12" spans="1:5" x14ac:dyDescent="0.25">
      <c r="A12" s="12"/>
    </row>
    <row r="13" spans="1:5" x14ac:dyDescent="0.25">
      <c r="A13" s="12"/>
    </row>
    <row r="16" spans="1:5" hidden="1" x14ac:dyDescent="0.25">
      <c r="A16" s="2" t="s">
        <v>20</v>
      </c>
      <c r="D16" s="2" t="s">
        <v>21</v>
      </c>
    </row>
    <row r="17" spans="1:1" hidden="1" x14ac:dyDescent="0.25">
      <c r="A17" s="2" t="s">
        <v>22</v>
      </c>
    </row>
  </sheetData>
  <mergeCells count="2">
    <mergeCell ref="A1:D1"/>
    <mergeCell ref="A2:D2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view="pageBreakPreview" zoomScaleNormal="100" zoomScaleSheetLayoutView="100" workbookViewId="0">
      <selection activeCell="K8" sqref="K8"/>
    </sheetView>
  </sheetViews>
  <sheetFormatPr defaultRowHeight="15.75" x14ac:dyDescent="0.25"/>
  <cols>
    <col min="1" max="1" width="10.28515625" style="2" customWidth="1"/>
    <col min="2" max="2" width="41.42578125" style="2" customWidth="1"/>
    <col min="3" max="3" width="18.28515625" style="2" customWidth="1"/>
    <col min="4" max="4" width="18.140625" style="2" customWidth="1"/>
    <col min="5" max="8" width="0" style="2" hidden="1" customWidth="1"/>
    <col min="9" max="16384" width="9.140625" style="2"/>
  </cols>
  <sheetData>
    <row r="1" spans="1:5" ht="24.75" customHeight="1" x14ac:dyDescent="0.25">
      <c r="A1" s="1" t="s">
        <v>0</v>
      </c>
      <c r="B1" s="1"/>
      <c r="C1" s="1"/>
      <c r="D1" s="1"/>
    </row>
    <row r="2" spans="1:5" ht="14.25" customHeight="1" x14ac:dyDescent="0.25">
      <c r="A2" s="3" t="s">
        <v>1</v>
      </c>
      <c r="B2" s="3"/>
      <c r="C2" s="3"/>
      <c r="D2" s="3"/>
    </row>
    <row r="3" spans="1:5" x14ac:dyDescent="0.25">
      <c r="A3" s="4" t="s">
        <v>2</v>
      </c>
      <c r="B3" s="4" t="s">
        <v>3</v>
      </c>
      <c r="C3" s="4" t="s">
        <v>4</v>
      </c>
      <c r="D3" s="4" t="s">
        <v>5</v>
      </c>
    </row>
    <row r="4" spans="1:5" x14ac:dyDescent="0.25">
      <c r="A4" s="4">
        <v>1</v>
      </c>
      <c r="B4" s="5" t="s">
        <v>6</v>
      </c>
      <c r="C4" s="6">
        <v>2677</v>
      </c>
      <c r="D4" s="7">
        <f t="shared" ref="D4:D9" si="0">(C4*D$10)/C$10</f>
        <v>48.190819081908188</v>
      </c>
      <c r="E4" s="2" t="s">
        <v>7</v>
      </c>
    </row>
    <row r="5" spans="1:5" x14ac:dyDescent="0.25">
      <c r="A5" s="4">
        <v>2</v>
      </c>
      <c r="B5" s="5" t="s">
        <v>8</v>
      </c>
      <c r="C5" s="6">
        <v>2627</v>
      </c>
      <c r="D5" s="7">
        <f t="shared" si="0"/>
        <v>47.29072907290729</v>
      </c>
      <c r="E5" s="2" t="s">
        <v>9</v>
      </c>
    </row>
    <row r="6" spans="1:5" ht="25.5" x14ac:dyDescent="0.25">
      <c r="A6" s="4">
        <v>3</v>
      </c>
      <c r="B6" s="5" t="s">
        <v>10</v>
      </c>
      <c r="C6" s="6">
        <v>5</v>
      </c>
      <c r="D6" s="7">
        <f t="shared" si="0"/>
        <v>9.0009000900090008E-2</v>
      </c>
      <c r="E6" s="2" t="s">
        <v>11</v>
      </c>
    </row>
    <row r="7" spans="1:5" ht="38.25" x14ac:dyDescent="0.25">
      <c r="A7" s="4">
        <v>4</v>
      </c>
      <c r="B7" s="5" t="s">
        <v>12</v>
      </c>
      <c r="C7" s="6">
        <v>196</v>
      </c>
      <c r="D7" s="7">
        <f t="shared" si="0"/>
        <v>3.5283528352835285</v>
      </c>
      <c r="E7" s="2" t="s">
        <v>13</v>
      </c>
    </row>
    <row r="8" spans="1:5" ht="51" x14ac:dyDescent="0.25">
      <c r="A8" s="4">
        <v>5</v>
      </c>
      <c r="B8" s="5" t="s">
        <v>14</v>
      </c>
      <c r="C8" s="6">
        <v>47</v>
      </c>
      <c r="D8" s="7">
        <f t="shared" si="0"/>
        <v>0.8460846084608461</v>
      </c>
      <c r="E8" s="2" t="s">
        <v>15</v>
      </c>
    </row>
    <row r="9" spans="1:5" ht="51" x14ac:dyDescent="0.25">
      <c r="A9" s="4">
        <v>6</v>
      </c>
      <c r="B9" s="5" t="s">
        <v>16</v>
      </c>
      <c r="C9" s="6">
        <v>3</v>
      </c>
      <c r="D9" s="7">
        <f t="shared" si="0"/>
        <v>5.4005400540054004E-2</v>
      </c>
      <c r="E9" s="2" t="s">
        <v>17</v>
      </c>
    </row>
    <row r="10" spans="1:5" x14ac:dyDescent="0.25">
      <c r="A10" s="4">
        <v>7</v>
      </c>
      <c r="B10" s="5" t="s">
        <v>18</v>
      </c>
      <c r="C10" s="6">
        <f>C4+C5+C6+C7+C8+C9</f>
        <v>5555</v>
      </c>
      <c r="D10" s="7">
        <v>100</v>
      </c>
    </row>
    <row r="11" spans="1:5" x14ac:dyDescent="0.25">
      <c r="A11" s="8"/>
      <c r="B11" s="9" t="s">
        <v>19</v>
      </c>
      <c r="C11" s="10"/>
      <c r="D11" s="11"/>
    </row>
    <row r="12" spans="1:5" x14ac:dyDescent="0.25">
      <c r="A12" s="12"/>
    </row>
    <row r="13" spans="1:5" x14ac:dyDescent="0.25">
      <c r="A13" s="12"/>
    </row>
    <row r="16" spans="1:5" hidden="1" x14ac:dyDescent="0.25">
      <c r="A16" s="2" t="s">
        <v>20</v>
      </c>
      <c r="D16" s="2" t="s">
        <v>21</v>
      </c>
    </row>
    <row r="17" spans="1:1" hidden="1" x14ac:dyDescent="0.25">
      <c r="A17" s="2" t="s">
        <v>22</v>
      </c>
    </row>
  </sheetData>
  <mergeCells count="2">
    <mergeCell ref="A1:D1"/>
    <mergeCell ref="A2:D2"/>
  </mergeCells>
  <pageMargins left="0.70866141732283472" right="0.39370078740157483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2</vt:i4>
      </vt:variant>
    </vt:vector>
  </HeadingPairs>
  <TitlesOfParts>
    <vt:vector size="7" baseType="lpstr">
      <vt:lpstr>2015на сайт (2)</vt:lpstr>
      <vt:lpstr>2015на сайт</vt:lpstr>
      <vt:lpstr>Лист1</vt:lpstr>
      <vt:lpstr>Лист2</vt:lpstr>
      <vt:lpstr>Лист3</vt:lpstr>
      <vt:lpstr>'2015на сайт'!Область_печати</vt:lpstr>
      <vt:lpstr>'2015на сайт (2)'!Область_печати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2016-05-31T07:14:26Z</dcterms:modified>
</cp:coreProperties>
</file>